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340" windowHeight="7950"/>
  </bookViews>
  <sheets>
    <sheet name="Arkusz1" sheetId="1" r:id="rId1"/>
    <sheet name="Zamówienia publiczne" sheetId="2" r:id="rId2"/>
    <sheet name="Arkusz3" sheetId="3" r:id="rId3"/>
  </sheets>
  <definedNames>
    <definedName name="DOSTAWY">Arkusz1!$I$4:$I$8</definedName>
  </definedNames>
  <calcPr calcId="124519"/>
</workbook>
</file>

<file path=xl/calcChain.xml><?xml version="1.0" encoding="utf-8"?>
<calcChain xmlns="http://schemas.openxmlformats.org/spreadsheetml/2006/main">
  <c r="C15" i="2"/>
  <c r="F5"/>
  <c r="F6" i="1"/>
  <c r="F7" s="1"/>
  <c r="F8"/>
  <c r="F9" l="1"/>
  <c r="G5"/>
  <c r="G6" s="1"/>
  <c r="G7" s="1"/>
  <c r="D5"/>
  <c r="D6" s="1"/>
  <c r="D7" s="1"/>
  <c r="D8" l="1"/>
  <c r="D9"/>
  <c r="D11" l="1"/>
  <c r="D10"/>
</calcChain>
</file>

<file path=xl/sharedStrings.xml><?xml version="1.0" encoding="utf-8"?>
<sst xmlns="http://schemas.openxmlformats.org/spreadsheetml/2006/main" count="91" uniqueCount="66">
  <si>
    <t>LP</t>
  </si>
  <si>
    <t>Przedmiot zamówienia</t>
  </si>
  <si>
    <t>Rodzaj zamówienia</t>
  </si>
  <si>
    <t>Tryb wyboru wykonawcy</t>
  </si>
  <si>
    <t>Termin realizacji</t>
  </si>
  <si>
    <t>DOSTAWY</t>
  </si>
  <si>
    <t xml:space="preserve">USŁUGI </t>
  </si>
  <si>
    <t>ROBOTY BUDOWLANE</t>
  </si>
  <si>
    <t>I KWARTAŁ</t>
  </si>
  <si>
    <t>II KWARTAŁ</t>
  </si>
  <si>
    <t>Dostawa węgla i miału dla WCP "Kubalonka" w Istebnej</t>
  </si>
  <si>
    <t xml:space="preserve">Przetarg nieograniczony </t>
  </si>
  <si>
    <t>12 miesięcy</t>
  </si>
  <si>
    <t>Dostawa nabiału</t>
  </si>
  <si>
    <t>imię i nazwisko oraz stanowisko osoby zatwierdzającej</t>
  </si>
  <si>
    <t>………………………………………………………………..</t>
  </si>
  <si>
    <t>Dostawa artykułów spożywczych</t>
  </si>
  <si>
    <t>Przewidywany termin wszczęcia postępowania</t>
  </si>
  <si>
    <t>III kwartał</t>
  </si>
  <si>
    <t>ROBOTY BUDOWLANE/DOSTAWY</t>
  </si>
  <si>
    <t>III KWARTAŁ</t>
  </si>
  <si>
    <t>Orientaacyjna wartość zamówienia (brutto)</t>
  </si>
  <si>
    <t>IV kwartał</t>
  </si>
  <si>
    <t>Budowa głębinowego ujęcia wodnego</t>
  </si>
  <si>
    <t>II półrocze</t>
  </si>
  <si>
    <t>Wykonanie sieci hydrantowej</t>
  </si>
  <si>
    <t>Cyfryzacja aparatu RTG</t>
  </si>
  <si>
    <t>24 miesiące</t>
  </si>
  <si>
    <t>PLAN POSTĘPOWAŃ O UDZIELENIE ZAMÓWIEŃ NA ROK 2020</t>
  </si>
  <si>
    <t xml:space="preserve">Dostawa mięsa i wędlin </t>
  </si>
  <si>
    <t xml:space="preserve">Nazwa zamówienia </t>
  </si>
  <si>
    <t xml:space="preserve">Podtawa zamówenia </t>
  </si>
  <si>
    <t>Data zawarcia umowy</t>
  </si>
  <si>
    <t xml:space="preserve">Okres obowiązywania </t>
  </si>
  <si>
    <t>Dostwa mrożonek</t>
  </si>
  <si>
    <t xml:space="preserve">Dostawa pieczywa </t>
  </si>
  <si>
    <t>Dostawa węgla i miału węglowego</t>
  </si>
  <si>
    <t>Dostawa energii elektrycznej</t>
  </si>
  <si>
    <t>Dostawa leków i płynów infuzyjnych</t>
  </si>
  <si>
    <t xml:space="preserve"> Dostawa oczynników (pakiety)</t>
  </si>
  <si>
    <t xml:space="preserve">Dostawa sprzętu jednorazowego </t>
  </si>
  <si>
    <t xml:space="preserve">Dostawa środków czystości </t>
  </si>
  <si>
    <t>Dostawa środków dezynfekcyjnych</t>
  </si>
  <si>
    <t>Usługa ubezpieczenia</t>
  </si>
  <si>
    <t>Dostawa odczynników do oznaczania poziomu IGE</t>
  </si>
  <si>
    <t xml:space="preserve">Dostawa jaj kurzych </t>
  </si>
  <si>
    <t>ustawa PZP</t>
  </si>
  <si>
    <t>23/07/2019</t>
  </si>
  <si>
    <t>24/07/2019-23/07/2020</t>
  </si>
  <si>
    <t>02/09/2019</t>
  </si>
  <si>
    <t>02/09/2019-02/09/2020</t>
  </si>
  <si>
    <t>Wartosć umowy (brutto)</t>
  </si>
  <si>
    <t>27/09/2019</t>
  </si>
  <si>
    <t>02/10/2019-01/10/2020</t>
  </si>
  <si>
    <t>30/09/2019-29/09/2020</t>
  </si>
  <si>
    <t>08/10/2019</t>
  </si>
  <si>
    <t>08/10/2019-07/10/2020</t>
  </si>
  <si>
    <t xml:space="preserve">związek metropolitalny </t>
  </si>
  <si>
    <t>11/04/2018</t>
  </si>
  <si>
    <t>29/04/2018-28/04/2020</t>
  </si>
  <si>
    <t>do 30tys euro</t>
  </si>
  <si>
    <t>31/01/2020 do 30/01/2021</t>
  </si>
  <si>
    <t>31/10/2020</t>
  </si>
  <si>
    <t xml:space="preserve">Dostawa odczynników do oznaczania poziomu IGE  </t>
  </si>
  <si>
    <t>I kwartał</t>
  </si>
  <si>
    <t>Dostawa mrożonek, drobiu i ryb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</si>
</sst>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Czcionka tekstu podstawowego"/>
      <charset val="238"/>
    </font>
    <font>
      <b/>
      <sz val="12"/>
      <color theme="1"/>
      <name val="Czcionka tekstu podstawowego"/>
      <charset val="238"/>
    </font>
    <font>
      <b/>
      <sz val="9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1"/>
      <color theme="1"/>
      <name val="Arial Unicode M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44" fontId="0" fillId="2" borderId="1" xfId="1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9" fontId="0" fillId="0" borderId="0" xfId="0" applyNumberFormat="1"/>
    <xf numFmtId="44" fontId="0" fillId="0" borderId="0" xfId="0" applyNumberFormat="1"/>
    <xf numFmtId="44" fontId="0" fillId="2" borderId="1" xfId="1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44" fontId="0" fillId="0" borderId="1" xfId="1" applyFont="1" applyFill="1" applyBorder="1" applyAlignment="1">
      <alignment vertical="center" wrapText="1"/>
    </xf>
    <xf numFmtId="0" fontId="0" fillId="0" borderId="0" xfId="0" applyFill="1"/>
    <xf numFmtId="9" fontId="0" fillId="0" borderId="0" xfId="0" applyNumberFormat="1" applyFill="1"/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2" fillId="4" borderId="3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4" fontId="0" fillId="0" borderId="0" xfId="1" applyFont="1"/>
    <xf numFmtId="0" fontId="0" fillId="0" borderId="0" xfId="0" applyAlignment="1">
      <alignment horizontal="center" vertical="center" wrapText="1"/>
    </xf>
    <xf numFmtId="44" fontId="7" fillId="0" borderId="0" xfId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B8" sqref="B8"/>
    </sheetView>
  </sheetViews>
  <sheetFormatPr defaultRowHeight="14.25"/>
  <cols>
    <col min="1" max="1" width="3" style="2" customWidth="1"/>
    <col min="2" max="2" width="33.25" customWidth="1"/>
    <col min="3" max="3" width="19" style="7" customWidth="1"/>
    <col min="4" max="4" width="14" style="7" customWidth="1"/>
    <col min="5" max="6" width="16.625" style="7" customWidth="1"/>
    <col min="7" max="7" width="15.5" customWidth="1"/>
    <col min="8" max="8" width="9" hidden="1" customWidth="1"/>
    <col min="9" max="9" width="40.625" hidden="1" customWidth="1"/>
    <col min="12" max="12" width="13.125" bestFit="1" customWidth="1"/>
  </cols>
  <sheetData>
    <row r="1" spans="1:12" ht="43.5" customHeight="1">
      <c r="A1" s="26" t="s">
        <v>28</v>
      </c>
      <c r="B1" s="26"/>
      <c r="C1" s="26"/>
      <c r="D1" s="26"/>
      <c r="E1" s="26"/>
      <c r="F1" s="26"/>
      <c r="G1" s="26"/>
    </row>
    <row r="2" spans="1:12" s="5" customFormat="1" ht="44.25" customHeight="1">
      <c r="A2" s="4" t="s">
        <v>0</v>
      </c>
      <c r="B2" s="4" t="s">
        <v>1</v>
      </c>
      <c r="C2" s="4" t="s">
        <v>2</v>
      </c>
      <c r="D2" s="4" t="s">
        <v>3</v>
      </c>
      <c r="E2" s="8" t="s">
        <v>21</v>
      </c>
      <c r="F2" s="8" t="s">
        <v>17</v>
      </c>
      <c r="G2" s="4" t="s">
        <v>4</v>
      </c>
      <c r="I2" s="5" t="s">
        <v>5</v>
      </c>
    </row>
    <row r="3" spans="1:12" s="5" customFormat="1" ht="44.25" customHeight="1">
      <c r="A3" s="1">
        <v>1</v>
      </c>
      <c r="B3" s="3" t="s">
        <v>63</v>
      </c>
      <c r="C3" s="6" t="s">
        <v>5</v>
      </c>
      <c r="D3" s="6" t="s">
        <v>11</v>
      </c>
      <c r="E3" s="9">
        <v>250000</v>
      </c>
      <c r="F3" s="9" t="s">
        <v>64</v>
      </c>
      <c r="G3" s="6" t="s">
        <v>27</v>
      </c>
    </row>
    <row r="4" spans="1:12" ht="28.5" customHeight="1">
      <c r="A4" s="1">
        <v>2</v>
      </c>
      <c r="B4" s="3" t="s">
        <v>10</v>
      </c>
      <c r="C4" s="6" t="s">
        <v>5</v>
      </c>
      <c r="D4" s="6" t="s">
        <v>11</v>
      </c>
      <c r="E4" s="13">
        <v>500000</v>
      </c>
      <c r="F4" s="9" t="s">
        <v>24</v>
      </c>
      <c r="G4" s="6" t="s">
        <v>12</v>
      </c>
      <c r="H4" t="s">
        <v>8</v>
      </c>
      <c r="I4" t="s">
        <v>6</v>
      </c>
      <c r="J4" s="11"/>
    </row>
    <row r="5" spans="1:12" ht="28.5" customHeight="1">
      <c r="A5" s="1">
        <v>3</v>
      </c>
      <c r="B5" s="3" t="s">
        <v>16</v>
      </c>
      <c r="C5" s="6" t="s">
        <v>5</v>
      </c>
      <c r="D5" s="6" t="str">
        <f>+D4</f>
        <v xml:space="preserve">Przetarg nieograniczony </v>
      </c>
      <c r="E5" s="9">
        <v>145000</v>
      </c>
      <c r="F5" s="9" t="s">
        <v>18</v>
      </c>
      <c r="G5" s="6" t="str">
        <f>+G4</f>
        <v>12 miesięcy</v>
      </c>
      <c r="H5" t="s">
        <v>9</v>
      </c>
      <c r="I5" t="s">
        <v>5</v>
      </c>
      <c r="J5" s="11"/>
    </row>
    <row r="6" spans="1:12" ht="28.5" customHeight="1">
      <c r="A6" s="1">
        <v>4</v>
      </c>
      <c r="B6" s="3" t="s">
        <v>29</v>
      </c>
      <c r="C6" s="6" t="s">
        <v>5</v>
      </c>
      <c r="D6" s="6" t="str">
        <f>+D5</f>
        <v xml:space="preserve">Przetarg nieograniczony </v>
      </c>
      <c r="E6" s="9">
        <v>140000</v>
      </c>
      <c r="F6" s="9" t="str">
        <f>+F5</f>
        <v>III kwartał</v>
      </c>
      <c r="G6" s="6" t="str">
        <f>+G5</f>
        <v>12 miesięcy</v>
      </c>
      <c r="J6" s="11"/>
    </row>
    <row r="7" spans="1:12" ht="28.5" customHeight="1">
      <c r="A7" s="1">
        <v>5</v>
      </c>
      <c r="B7" s="3" t="s">
        <v>65</v>
      </c>
      <c r="C7" s="6" t="s">
        <v>5</v>
      </c>
      <c r="D7" s="6" t="str">
        <f>+D6</f>
        <v xml:space="preserve">Przetarg nieograniczony </v>
      </c>
      <c r="E7" s="9">
        <v>145000</v>
      </c>
      <c r="F7" s="9" t="str">
        <f>+F6</f>
        <v>III kwartał</v>
      </c>
      <c r="G7" s="6" t="str">
        <f>+G6</f>
        <v>12 miesięcy</v>
      </c>
      <c r="J7" s="11"/>
    </row>
    <row r="8" spans="1:12" ht="28.5" customHeight="1">
      <c r="A8" s="1">
        <v>6</v>
      </c>
      <c r="B8" s="14" t="s">
        <v>13</v>
      </c>
      <c r="C8" s="15" t="s">
        <v>5</v>
      </c>
      <c r="D8" s="15" t="str">
        <f>+D5</f>
        <v xml:space="preserve">Przetarg nieograniczony </v>
      </c>
      <c r="E8" s="16">
        <v>140000</v>
      </c>
      <c r="F8" s="16" t="str">
        <f>+F5</f>
        <v>III kwartał</v>
      </c>
      <c r="G8" s="15" t="s">
        <v>12</v>
      </c>
      <c r="H8" s="17" t="s">
        <v>20</v>
      </c>
      <c r="I8" s="17" t="s">
        <v>19</v>
      </c>
      <c r="J8" s="18"/>
    </row>
    <row r="9" spans="1:12" ht="28.5" hidden="1" customHeight="1">
      <c r="A9" s="1">
        <v>5</v>
      </c>
      <c r="B9" s="14" t="s">
        <v>23</v>
      </c>
      <c r="C9" s="15" t="s">
        <v>7</v>
      </c>
      <c r="D9" s="15" t="e">
        <f>+#REF!</f>
        <v>#REF!</v>
      </c>
      <c r="E9" s="16">
        <v>890000</v>
      </c>
      <c r="F9" s="16" t="e">
        <f>+#REF!</f>
        <v>#REF!</v>
      </c>
      <c r="G9" s="15" t="s">
        <v>24</v>
      </c>
      <c r="H9" s="17"/>
      <c r="I9" s="17"/>
      <c r="J9" s="18"/>
      <c r="L9" s="12"/>
    </row>
    <row r="10" spans="1:12" ht="28.5" hidden="1" customHeight="1">
      <c r="A10" s="1">
        <v>6</v>
      </c>
      <c r="B10" s="3" t="s">
        <v>25</v>
      </c>
      <c r="C10" s="6" t="s">
        <v>7</v>
      </c>
      <c r="D10" s="6" t="e">
        <f>+D9</f>
        <v>#REF!</v>
      </c>
      <c r="E10" s="9">
        <v>230000</v>
      </c>
      <c r="F10" s="9" t="s">
        <v>22</v>
      </c>
      <c r="G10" s="6" t="s">
        <v>22</v>
      </c>
      <c r="J10" s="11"/>
      <c r="L10" s="12"/>
    </row>
    <row r="11" spans="1:12" ht="28.5" hidden="1" customHeight="1">
      <c r="A11" s="1">
        <v>7</v>
      </c>
      <c r="B11" s="3" t="s">
        <v>26</v>
      </c>
      <c r="C11" s="6" t="s">
        <v>5</v>
      </c>
      <c r="D11" s="6" t="e">
        <f>+D9</f>
        <v>#REF!</v>
      </c>
      <c r="E11" s="9">
        <v>175000</v>
      </c>
      <c r="F11" s="9" t="s">
        <v>22</v>
      </c>
      <c r="G11" s="6" t="s">
        <v>22</v>
      </c>
      <c r="J11" s="11"/>
      <c r="L11" s="12"/>
    </row>
    <row r="12" spans="1:12" ht="28.5" hidden="1" customHeight="1">
      <c r="A12" s="1">
        <v>4</v>
      </c>
      <c r="B12" s="3"/>
      <c r="C12" s="6"/>
      <c r="D12" s="6"/>
      <c r="E12" s="6"/>
      <c r="F12" s="6"/>
      <c r="G12" s="6"/>
    </row>
    <row r="13" spans="1:12" ht="28.5" hidden="1" customHeight="1">
      <c r="A13" s="1">
        <v>5</v>
      </c>
      <c r="B13" s="3"/>
      <c r="C13" s="6"/>
      <c r="D13" s="6"/>
      <c r="E13" s="6"/>
      <c r="F13" s="6"/>
      <c r="G13" s="6"/>
    </row>
    <row r="14" spans="1:12" ht="28.5" hidden="1" customHeight="1">
      <c r="A14" s="1">
        <v>6</v>
      </c>
      <c r="B14" s="3"/>
      <c r="C14" s="6"/>
      <c r="D14" s="6"/>
      <c r="E14" s="6"/>
      <c r="F14" s="6"/>
      <c r="G14" s="6"/>
    </row>
    <row r="15" spans="1:12" ht="28.5" hidden="1" customHeight="1">
      <c r="A15" s="1">
        <v>7</v>
      </c>
      <c r="B15" s="3"/>
      <c r="C15" s="6"/>
      <c r="D15" s="6"/>
      <c r="E15" s="6"/>
      <c r="F15" s="6"/>
      <c r="G15" s="6"/>
    </row>
    <row r="16" spans="1:12" ht="28.5" hidden="1" customHeight="1">
      <c r="A16" s="1">
        <v>8</v>
      </c>
      <c r="B16" s="3"/>
      <c r="C16" s="6"/>
      <c r="D16" s="6"/>
      <c r="E16" s="6"/>
      <c r="F16" s="6"/>
      <c r="G16" s="6"/>
    </row>
    <row r="17" spans="1:7" ht="28.5" hidden="1" customHeight="1">
      <c r="A17" s="1">
        <v>9</v>
      </c>
      <c r="B17" s="3"/>
      <c r="C17" s="6"/>
      <c r="D17" s="6"/>
      <c r="E17" s="6"/>
      <c r="F17" s="6"/>
      <c r="G17" s="6"/>
    </row>
    <row r="18" spans="1:7" ht="28.5" hidden="1" customHeight="1">
      <c r="A18" s="1">
        <v>10</v>
      </c>
      <c r="B18" s="3"/>
      <c r="C18" s="6"/>
      <c r="D18" s="6"/>
      <c r="E18" s="6"/>
      <c r="F18" s="6"/>
      <c r="G18" s="6"/>
    </row>
    <row r="19" spans="1:7" ht="28.5" hidden="1" customHeight="1">
      <c r="A19" s="1">
        <v>11</v>
      </c>
      <c r="B19" s="3"/>
      <c r="C19" s="6"/>
      <c r="D19" s="6"/>
      <c r="E19" s="6"/>
      <c r="F19" s="6"/>
      <c r="G19" s="6"/>
    </row>
    <row r="20" spans="1:7" ht="28.5" hidden="1" customHeight="1">
      <c r="A20" s="1">
        <v>12</v>
      </c>
      <c r="B20" s="3"/>
      <c r="C20" s="6"/>
      <c r="D20" s="6"/>
      <c r="E20" s="6"/>
      <c r="F20" s="6"/>
      <c r="G20" s="6"/>
    </row>
    <row r="21" spans="1:7" ht="28.5" hidden="1" customHeight="1">
      <c r="A21" s="1">
        <v>13</v>
      </c>
      <c r="B21" s="3"/>
      <c r="C21" s="6"/>
      <c r="D21" s="6"/>
      <c r="E21" s="6"/>
      <c r="F21" s="10"/>
      <c r="G21" s="6"/>
    </row>
    <row r="22" spans="1:7" hidden="1"/>
    <row r="23" spans="1:7" ht="67.5" customHeight="1">
      <c r="A23" s="27" t="s">
        <v>15</v>
      </c>
      <c r="B23" s="27"/>
      <c r="C23" s="27"/>
      <c r="D23" s="27"/>
      <c r="E23" s="27"/>
      <c r="F23" s="27"/>
      <c r="G23" s="27"/>
    </row>
    <row r="24" spans="1:7" ht="15" customHeight="1">
      <c r="A24" s="27" t="s">
        <v>14</v>
      </c>
      <c r="B24" s="27"/>
      <c r="C24" s="27"/>
      <c r="D24" s="27"/>
      <c r="E24" s="27"/>
      <c r="F24" s="27"/>
      <c r="G24" s="27"/>
    </row>
  </sheetData>
  <mergeCells count="3">
    <mergeCell ref="A1:G1"/>
    <mergeCell ref="A24:G24"/>
    <mergeCell ref="A23:G23"/>
  </mergeCells>
  <dataValidations count="1">
    <dataValidation type="list" allowBlank="1" showInputMessage="1" showErrorMessage="1" sqref="C3:C22">
      <formula1>$I$2:$I$11</formula1>
    </dataValidation>
  </dataValidations>
  <pageMargins left="0.44" right="0.2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A17" sqref="A17"/>
    </sheetView>
  </sheetViews>
  <sheetFormatPr defaultRowHeight="14.25"/>
  <cols>
    <col min="1" max="1" width="5" customWidth="1"/>
    <col min="2" max="2" width="39" customWidth="1"/>
    <col min="3" max="3" width="12.5" customWidth="1"/>
    <col min="4" max="4" width="15.125" customWidth="1"/>
    <col min="5" max="5" width="25.25" customWidth="1"/>
    <col min="6" max="6" width="17.5" style="23" customWidth="1"/>
  </cols>
  <sheetData>
    <row r="1" spans="1:6" s="5" customFormat="1" ht="39" customHeight="1" thickBot="1">
      <c r="A1" s="19" t="s">
        <v>0</v>
      </c>
      <c r="B1" s="19" t="s">
        <v>30</v>
      </c>
      <c r="C1" s="19" t="s">
        <v>31</v>
      </c>
      <c r="D1" s="19" t="s">
        <v>32</v>
      </c>
      <c r="E1" s="19" t="s">
        <v>33</v>
      </c>
      <c r="F1" s="21" t="s">
        <v>51</v>
      </c>
    </row>
    <row r="2" spans="1:6" s="2" customFormat="1" ht="31.5" customHeight="1">
      <c r="A2" s="2">
        <v>1</v>
      </c>
      <c r="B2" s="2" t="s">
        <v>16</v>
      </c>
      <c r="C2" s="2" t="s">
        <v>46</v>
      </c>
      <c r="D2" s="2" t="s">
        <v>49</v>
      </c>
      <c r="E2" s="2" t="s">
        <v>50</v>
      </c>
      <c r="F2" s="22">
        <v>136342.74</v>
      </c>
    </row>
    <row r="3" spans="1:6" s="2" customFormat="1" ht="31.5" customHeight="1">
      <c r="A3" s="2">
        <v>2</v>
      </c>
      <c r="B3" s="2" t="s">
        <v>34</v>
      </c>
      <c r="C3" s="2" t="s">
        <v>46</v>
      </c>
      <c r="D3" s="2" t="s">
        <v>52</v>
      </c>
      <c r="E3" s="2" t="s">
        <v>54</v>
      </c>
      <c r="F3" s="22">
        <v>143637.9</v>
      </c>
    </row>
    <row r="4" spans="1:6" s="2" customFormat="1" ht="31.5" customHeight="1">
      <c r="A4" s="2">
        <v>3</v>
      </c>
      <c r="B4" s="2" t="s">
        <v>35</v>
      </c>
      <c r="C4" s="2" t="s">
        <v>60</v>
      </c>
      <c r="F4" s="22"/>
    </row>
    <row r="5" spans="1:6" s="2" customFormat="1" ht="31.5" customHeight="1">
      <c r="A5" s="2">
        <v>4</v>
      </c>
      <c r="B5" s="2" t="s">
        <v>36</v>
      </c>
      <c r="C5" s="2" t="s">
        <v>46</v>
      </c>
      <c r="D5" s="2" t="s">
        <v>47</v>
      </c>
      <c r="E5" s="2" t="s">
        <v>48</v>
      </c>
      <c r="F5" s="22">
        <f>301842+145140</f>
        <v>446982</v>
      </c>
    </row>
    <row r="6" spans="1:6" s="2" customFormat="1" ht="31.5" customHeight="1">
      <c r="A6" s="2">
        <v>5</v>
      </c>
      <c r="B6" s="2" t="s">
        <v>37</v>
      </c>
      <c r="C6" s="24" t="s">
        <v>57</v>
      </c>
      <c r="F6" s="22"/>
    </row>
    <row r="7" spans="1:6" s="2" customFormat="1" ht="31.5" customHeight="1">
      <c r="A7" s="2">
        <v>6</v>
      </c>
      <c r="B7" s="2" t="s">
        <v>38</v>
      </c>
      <c r="F7" s="22"/>
    </row>
    <row r="8" spans="1:6" s="2" customFormat="1" ht="31.5" customHeight="1">
      <c r="A8" s="2">
        <v>7</v>
      </c>
      <c r="B8" s="2" t="s">
        <v>13</v>
      </c>
      <c r="C8" s="2" t="s">
        <v>46</v>
      </c>
      <c r="D8" s="2" t="s">
        <v>55</v>
      </c>
      <c r="E8" s="2" t="s">
        <v>56</v>
      </c>
      <c r="F8" s="22">
        <v>135680.49</v>
      </c>
    </row>
    <row r="9" spans="1:6" s="2" customFormat="1" ht="31.5" customHeight="1">
      <c r="A9" s="2">
        <v>8</v>
      </c>
      <c r="B9" s="2" t="s">
        <v>39</v>
      </c>
      <c r="F9" s="22"/>
    </row>
    <row r="10" spans="1:6" s="2" customFormat="1" ht="31.5" customHeight="1">
      <c r="A10" s="2">
        <v>9</v>
      </c>
      <c r="B10" s="2" t="s">
        <v>40</v>
      </c>
      <c r="F10" s="22"/>
    </row>
    <row r="11" spans="1:6" s="2" customFormat="1" ht="31.5" customHeight="1">
      <c r="A11" s="2">
        <v>10</v>
      </c>
      <c r="B11" s="2" t="s">
        <v>41</v>
      </c>
      <c r="C11" s="2" t="s">
        <v>60</v>
      </c>
      <c r="D11" s="2" t="s">
        <v>62</v>
      </c>
      <c r="E11" s="2" t="s">
        <v>61</v>
      </c>
      <c r="F11" s="25">
        <v>19174.900000000001</v>
      </c>
    </row>
    <row r="12" spans="1:6" s="2" customFormat="1" ht="31.5" customHeight="1">
      <c r="A12" s="2">
        <v>11</v>
      </c>
      <c r="B12" s="2" t="s">
        <v>42</v>
      </c>
      <c r="F12" s="22"/>
    </row>
    <row r="13" spans="1:6" s="2" customFormat="1" ht="31.5" customHeight="1">
      <c r="A13" s="2">
        <v>12</v>
      </c>
      <c r="B13" s="2" t="s">
        <v>43</v>
      </c>
      <c r="F13" s="22"/>
    </row>
    <row r="14" spans="1:6" s="2" customFormat="1" ht="31.5" customHeight="1">
      <c r="A14" s="2">
        <v>13</v>
      </c>
      <c r="B14" s="2" t="s">
        <v>29</v>
      </c>
      <c r="C14" s="2" t="s">
        <v>46</v>
      </c>
      <c r="D14" s="2" t="s">
        <v>52</v>
      </c>
      <c r="E14" s="2" t="s">
        <v>53</v>
      </c>
      <c r="F14" s="22">
        <v>102950.39999999999</v>
      </c>
    </row>
    <row r="15" spans="1:6" s="2" customFormat="1" ht="31.5" customHeight="1">
      <c r="A15" s="2">
        <v>14</v>
      </c>
      <c r="B15" s="20" t="s">
        <v>44</v>
      </c>
      <c r="C15" s="2" t="str">
        <f>+C14</f>
        <v>ustawa PZP</v>
      </c>
      <c r="D15" s="2" t="s">
        <v>58</v>
      </c>
      <c r="E15" s="2" t="s">
        <v>59</v>
      </c>
      <c r="F15" s="22">
        <v>222952.32000000001</v>
      </c>
    </row>
    <row r="16" spans="1:6" s="2" customFormat="1" ht="31.5" customHeight="1">
      <c r="A16" s="2">
        <v>15</v>
      </c>
      <c r="B16" s="2" t="s">
        <v>45</v>
      </c>
      <c r="F16" s="22"/>
    </row>
    <row r="17" spans="6:6" s="2" customFormat="1" ht="31.5" customHeight="1">
      <c r="F17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Zamówienia publiczne</vt:lpstr>
      <vt:lpstr>Arkusz3</vt:lpstr>
      <vt:lpstr>DOSTAWY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Kubalonkazp</dc:creator>
  <cp:lastModifiedBy>Kubalonkazp</cp:lastModifiedBy>
  <cp:lastPrinted>2020-02-13T07:58:25Z</cp:lastPrinted>
  <dcterms:created xsi:type="dcterms:W3CDTF">2017-02-01T07:51:34Z</dcterms:created>
  <dcterms:modified xsi:type="dcterms:W3CDTF">2020-02-13T08:04:42Z</dcterms:modified>
</cp:coreProperties>
</file>