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PRZETARGI\PRZETARGI 2025\Dostawa mrożonych warzyw, owoców i ryb wrzesień\"/>
    </mc:Choice>
  </mc:AlternateContent>
  <bookViews>
    <workbookView xWindow="0" yWindow="0" windowWidth="17970" windowHeight="5460"/>
  </bookViews>
  <sheets>
    <sheet name="Arkusz1" sheetId="3" r:id="rId1"/>
  </sheets>
  <calcPr calcId="162913" iterateDelta="1E-4"/>
</workbook>
</file>

<file path=xl/calcChain.xml><?xml version="1.0" encoding="utf-8"?>
<calcChain xmlns="http://schemas.openxmlformats.org/spreadsheetml/2006/main">
  <c r="F29" i="3" l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4" i="3"/>
  <c r="H4" i="3" s="1"/>
  <c r="H29" i="3" s="1"/>
  <c r="D17" i="3"/>
</calcChain>
</file>

<file path=xl/sharedStrings.xml><?xml version="1.0" encoding="utf-8"?>
<sst xmlns="http://schemas.openxmlformats.org/spreadsheetml/2006/main" count="62" uniqueCount="39">
  <si>
    <t>Lp.</t>
  </si>
  <si>
    <t>Nazwa towaru</t>
  </si>
  <si>
    <t>Cena jednostkowa netto w zł</t>
  </si>
  <si>
    <t>Wartość netto w zł</t>
  </si>
  <si>
    <t>Wartość brutto w zł</t>
  </si>
  <si>
    <t>kg</t>
  </si>
  <si>
    <t>RAZEM</t>
  </si>
  <si>
    <t>X</t>
  </si>
  <si>
    <t>JM</t>
  </si>
  <si>
    <r>
      <rPr>
        <b/>
        <sz val="7"/>
        <rFont val="Arial"/>
        <family val="2"/>
        <charset val="238"/>
      </rPr>
      <t xml:space="preserve">Stawka </t>
    </r>
    <r>
      <rPr>
        <b/>
        <sz val="10"/>
        <rFont val="Arial"/>
        <family val="2"/>
        <charset val="238"/>
      </rPr>
      <t xml:space="preserve">VAT </t>
    </r>
    <r>
      <rPr>
        <b/>
        <sz val="8"/>
        <rFont val="Arial"/>
        <family val="2"/>
        <charset val="238"/>
      </rPr>
      <t xml:space="preserve">      %</t>
    </r>
  </si>
  <si>
    <t xml:space="preserve">Podpis osoby/osób uprawnionej/ych 
do reprezentowania Wykonawcy 
(kwalifikowany podpis elektroniczny, podpis zaufany lub elektroniczny podpis osobisty)
</t>
  </si>
  <si>
    <t>Brokuł mrożony a2,5kg</t>
  </si>
  <si>
    <t>Kalafior mrożony a2,5kg</t>
  </si>
  <si>
    <t xml:space="preserve">Knedle z owocami (bez barwniów, konserwantów, aromatów, zagęstników, stabilizatorów) </t>
  </si>
  <si>
    <t>Makrela wędzona</t>
  </si>
  <si>
    <t>Maliny mrożone (grys) a2,5kg</t>
  </si>
  <si>
    <t>Mieszanka kompotowa (5 składników) mrożona a2,5kg</t>
  </si>
  <si>
    <t>Miruna, filet bez skóry (trał pelagiczny) glazura&lt;10%</t>
  </si>
  <si>
    <t>Miruna, kostka, glazura &lt;5%</t>
  </si>
  <si>
    <t>Pierogi ruskie mrożone</t>
  </si>
  <si>
    <t>Szpinak mrożony a2,5kg</t>
  </si>
  <si>
    <t>Truskawka mrożona a2,5kg</t>
  </si>
  <si>
    <t>Włoszczyzna w paseczki a2,5kg</t>
  </si>
  <si>
    <t>Zupa jarzynowa 7-składnikowa a2,5kg</t>
  </si>
  <si>
    <t>Euro mix (fasolka płaska, brokuły, marchew plastry żółta i czerwona) a2,5kg</t>
  </si>
  <si>
    <t>Śliwka bez pestek a2,5kg</t>
  </si>
  <si>
    <t>Paluszki rybne (zawartość mięsa min.60%, bez wzmacniaczy smaku, aromatów, konserwantów)</t>
  </si>
  <si>
    <t xml:space="preserve">Burger roślinny </t>
  </si>
  <si>
    <t>Frytki mrożone do piekarnika (dedykowane do bemarów) a2,5kg</t>
  </si>
  <si>
    <t>Żądana ilość</t>
  </si>
  <si>
    <t>Ćwiartki ziemniaków (ósemki ze skórką) mrożene a2,5kg</t>
  </si>
  <si>
    <t>Formularz asortymentowo-cenowy na dostawę mrożonych warzyw, owoców i ryb</t>
  </si>
  <si>
    <r>
      <t>Załącznik nr 2</t>
    </r>
    <r>
      <rPr>
        <b/>
        <sz val="10"/>
        <rFont val="Arial"/>
        <family val="2"/>
        <charset val="238"/>
      </rPr>
      <t xml:space="preserve">     </t>
    </r>
  </si>
  <si>
    <t>Fasolka szparagowa cięta mrożona a2,5kg</t>
  </si>
  <si>
    <t>Mix fasolowy mrożony (fasola maślana, sojowa, rzymska i czerwona) 2,5kg</t>
  </si>
  <si>
    <t>Parówki z łososia (łosoś min. 85%, bez konserwantów, bez fosforanów, bez azotanów, bez glutaminianu sodu)</t>
  </si>
  <si>
    <t>Kluski śląskie (bez glutenu i mleka) mrożone, typu Jawo, Fami a2,5kg</t>
  </si>
  <si>
    <t xml:space="preserve">Uszka z kapustą i grzybami </t>
  </si>
  <si>
    <t>Pierogi z truskawkami (bez konserwantów, syropu glukozowego, sztucznych barwników i aromatów, bez jaj i mleka) a2-2,5kg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</si>
</sst>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 zł&quot;_-;\-* #,##0.00&quot; zł&quot;_-;_-* \-??&quot; zł&quot;_-;_-@_-"/>
  </numFmts>
  <fonts count="29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1" fillId="23" borderId="9" applyNumberFormat="0" applyAlignment="0" applyProtection="0"/>
    <xf numFmtId="164" fontId="21" fillId="0" borderId="0" applyFill="0" applyBorder="0" applyAlignment="0" applyProtection="0"/>
    <xf numFmtId="0" fontId="17" fillId="3" borderId="0" applyNumberFormat="0" applyBorder="0" applyAlignment="0" applyProtection="0"/>
    <xf numFmtId="0" fontId="21" fillId="0" borderId="0"/>
    <xf numFmtId="164" fontId="21" fillId="0" borderId="0" applyFill="0" applyBorder="0" applyAlignment="0" applyProtection="0"/>
  </cellStyleXfs>
  <cellXfs count="31">
    <xf numFmtId="0" fontId="0" fillId="0" borderId="0" xfId="0"/>
    <xf numFmtId="164" fontId="0" fillId="0" borderId="0" xfId="41" applyFont="1" applyFill="1" applyBorder="1" applyAlignment="1" applyProtection="1"/>
    <xf numFmtId="9" fontId="0" fillId="0" borderId="0" xfId="0" applyNumberFormat="1"/>
    <xf numFmtId="0" fontId="19" fillId="0" borderId="0" xfId="0" applyFont="1" applyAlignment="1">
      <alignment wrapText="1"/>
    </xf>
    <xf numFmtId="0" fontId="19" fillId="0" borderId="0" xfId="0" applyFont="1"/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164" fontId="22" fillId="0" borderId="10" xfId="41" applyFont="1" applyFill="1" applyBorder="1" applyAlignment="1" applyProtection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164" fontId="22" fillId="0" borderId="12" xfId="41" applyFont="1" applyFill="1" applyBorder="1" applyAlignment="1" applyProtection="1">
      <alignment horizontal="center" vertical="center" wrapText="1"/>
    </xf>
    <xf numFmtId="164" fontId="22" fillId="0" borderId="12" xfId="0" applyNumberFormat="1" applyFont="1" applyBorder="1" applyAlignment="1">
      <alignment horizontal="center" vertical="center" wrapText="1"/>
    </xf>
    <xf numFmtId="9" fontId="22" fillId="0" borderId="12" xfId="0" applyNumberFormat="1" applyFont="1" applyBorder="1" applyAlignment="1">
      <alignment horizontal="center" vertical="center" wrapText="1"/>
    </xf>
    <xf numFmtId="0" fontId="23" fillId="24" borderId="13" xfId="0" applyFont="1" applyFill="1" applyBorder="1" applyAlignment="1">
      <alignment horizontal="center" vertical="center" wrapText="1"/>
    </xf>
    <xf numFmtId="0" fontId="23" fillId="24" borderId="14" xfId="0" applyFont="1" applyFill="1" applyBorder="1" applyAlignment="1">
      <alignment horizontal="center" vertical="center" wrapText="1"/>
    </xf>
    <xf numFmtId="164" fontId="23" fillId="24" borderId="15" xfId="41" applyFont="1" applyFill="1" applyBorder="1" applyAlignment="1" applyProtection="1">
      <alignment horizontal="center" vertical="center" wrapText="1"/>
    </xf>
    <xf numFmtId="9" fontId="20" fillId="0" borderId="11" xfId="41" applyNumberFormat="1" applyFont="1" applyFill="1" applyBorder="1" applyAlignment="1" applyProtection="1">
      <alignment horizontal="center" vertical="center"/>
    </xf>
    <xf numFmtId="164" fontId="24" fillId="24" borderId="14" xfId="41" applyFont="1" applyFill="1" applyBorder="1" applyAlignment="1" applyProtection="1">
      <alignment horizontal="center" vertical="center" wrapText="1"/>
    </xf>
    <xf numFmtId="9" fontId="25" fillId="24" borderId="14" xfId="0" applyNumberFormat="1" applyFont="1" applyFill="1" applyBorder="1" applyAlignment="1">
      <alignment horizontal="center" vertical="center" wrapText="1"/>
    </xf>
    <xf numFmtId="164" fontId="19" fillId="20" borderId="11" xfId="41" applyFont="1" applyFill="1" applyBorder="1" applyAlignment="1" applyProtection="1">
      <alignment vertical="center"/>
    </xf>
    <xf numFmtId="0" fontId="18" fillId="24" borderId="14" xfId="0" applyFont="1" applyFill="1" applyBorder="1" applyAlignment="1">
      <alignment horizontal="center" vertical="center" wrapText="1"/>
    </xf>
    <xf numFmtId="0" fontId="19" fillId="0" borderId="0" xfId="43" applyFont="1" applyAlignment="1">
      <alignment wrapText="1"/>
    </xf>
    <xf numFmtId="9" fontId="22" fillId="0" borderId="12" xfId="43" applyNumberFormat="1" applyFont="1" applyBorder="1" applyAlignment="1">
      <alignment horizontal="center" vertical="center" wrapText="1"/>
    </xf>
    <xf numFmtId="164" fontId="22" fillId="0" borderId="10" xfId="44" applyFont="1" applyFill="1" applyBorder="1" applyAlignment="1" applyProtection="1">
      <alignment horizontal="center" vertical="center" wrapText="1"/>
    </xf>
    <xf numFmtId="0" fontId="22" fillId="0" borderId="10" xfId="43" applyFont="1" applyBorder="1" applyAlignment="1">
      <alignment horizontal="center" vertical="center" wrapText="1"/>
    </xf>
    <xf numFmtId="0" fontId="22" fillId="0" borderId="10" xfId="43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9" fillId="0" borderId="16" xfId="0" applyFont="1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</cellXfs>
  <cellStyles count="45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43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Walutowy" xfId="41" builtinId="4"/>
    <cellStyle name="Walutowy 2" xfId="44"/>
    <cellStyle name="Zły" xfId="42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zoomScaleNormal="100" workbookViewId="0">
      <selection sqref="A1:H1"/>
    </sheetView>
  </sheetViews>
  <sheetFormatPr defaultRowHeight="12.75"/>
  <cols>
    <col min="1" max="1" width="4.42578125" bestFit="1" customWidth="1"/>
    <col min="2" max="2" width="39.42578125" customWidth="1"/>
    <col min="3" max="3" width="7.7109375" bestFit="1" customWidth="1"/>
    <col min="4" max="4" width="4.5703125" customWidth="1"/>
    <col min="5" max="5" width="10" style="1" customWidth="1"/>
    <col min="6" max="6" width="14.28515625" customWidth="1"/>
    <col min="7" max="7" width="5.42578125" style="2" customWidth="1"/>
    <col min="8" max="8" width="14.5703125" style="1" customWidth="1"/>
  </cols>
  <sheetData>
    <row r="1" spans="1:8">
      <c r="A1" s="27" t="s">
        <v>32</v>
      </c>
      <c r="B1" s="27"/>
      <c r="C1" s="27"/>
      <c r="D1" s="27"/>
      <c r="E1" s="27"/>
      <c r="F1" s="27"/>
      <c r="G1" s="27"/>
      <c r="H1" s="27"/>
    </row>
    <row r="2" spans="1:8" ht="24" customHeight="1" thickBot="1">
      <c r="A2" s="26" t="s">
        <v>31</v>
      </c>
      <c r="B2" s="26"/>
      <c r="C2" s="26"/>
      <c r="D2" s="26"/>
      <c r="E2" s="26"/>
      <c r="F2" s="26"/>
      <c r="G2" s="26"/>
      <c r="H2" s="26"/>
    </row>
    <row r="3" spans="1:8" s="3" customFormat="1" ht="48.75" customHeight="1" thickBot="1">
      <c r="A3" s="12" t="s">
        <v>0</v>
      </c>
      <c r="B3" s="13" t="s">
        <v>1</v>
      </c>
      <c r="C3" s="19" t="s">
        <v>29</v>
      </c>
      <c r="D3" s="13" t="s">
        <v>8</v>
      </c>
      <c r="E3" s="16" t="s">
        <v>2</v>
      </c>
      <c r="F3" s="13" t="s">
        <v>3</v>
      </c>
      <c r="G3" s="17" t="s">
        <v>9</v>
      </c>
      <c r="H3" s="14" t="s">
        <v>4</v>
      </c>
    </row>
    <row r="4" spans="1:8" s="3" customFormat="1" ht="15">
      <c r="A4" s="8">
        <v>1</v>
      </c>
      <c r="B4" s="5" t="s">
        <v>11</v>
      </c>
      <c r="C4" s="6">
        <v>250</v>
      </c>
      <c r="D4" s="6" t="s">
        <v>5</v>
      </c>
      <c r="E4" s="7"/>
      <c r="F4" s="10">
        <f>+C4*E4</f>
        <v>0</v>
      </c>
      <c r="G4" s="11">
        <v>0.05</v>
      </c>
      <c r="H4" s="9">
        <f>+F4+(F4*G4)</f>
        <v>0</v>
      </c>
    </row>
    <row r="5" spans="1:8" s="3" customFormat="1" ht="15">
      <c r="A5" s="8">
        <v>2</v>
      </c>
      <c r="B5" s="5" t="s">
        <v>27</v>
      </c>
      <c r="C5" s="6">
        <v>1</v>
      </c>
      <c r="D5" s="6" t="s">
        <v>5</v>
      </c>
      <c r="E5" s="7"/>
      <c r="F5" s="10">
        <f t="shared" ref="F5:F28" si="0">+C5*E5</f>
        <v>0</v>
      </c>
      <c r="G5" s="11">
        <v>0.05</v>
      </c>
      <c r="H5" s="9">
        <f t="shared" ref="H5:H28" si="1">+F5+(F5*G5)</f>
        <v>0</v>
      </c>
    </row>
    <row r="6" spans="1:8" s="3" customFormat="1" ht="28.5">
      <c r="A6" s="8">
        <v>3</v>
      </c>
      <c r="B6" s="5" t="s">
        <v>30</v>
      </c>
      <c r="C6" s="6">
        <v>20</v>
      </c>
      <c r="D6" s="6" t="s">
        <v>5</v>
      </c>
      <c r="E6" s="7"/>
      <c r="F6" s="10">
        <f t="shared" si="0"/>
        <v>0</v>
      </c>
      <c r="G6" s="11">
        <v>0.05</v>
      </c>
      <c r="H6" s="9">
        <f t="shared" si="1"/>
        <v>0</v>
      </c>
    </row>
    <row r="7" spans="1:8" s="3" customFormat="1" ht="30" customHeight="1">
      <c r="A7" s="8">
        <v>4</v>
      </c>
      <c r="B7" s="5" t="s">
        <v>24</v>
      </c>
      <c r="C7" s="6">
        <v>120</v>
      </c>
      <c r="D7" s="6" t="s">
        <v>5</v>
      </c>
      <c r="E7" s="7"/>
      <c r="F7" s="10">
        <f t="shared" si="0"/>
        <v>0</v>
      </c>
      <c r="G7" s="11">
        <v>0.05</v>
      </c>
      <c r="H7" s="9">
        <f t="shared" si="1"/>
        <v>0</v>
      </c>
    </row>
    <row r="8" spans="1:8" s="3" customFormat="1" ht="14.25" customHeight="1">
      <c r="A8" s="8">
        <v>5</v>
      </c>
      <c r="B8" s="5" t="s">
        <v>33</v>
      </c>
      <c r="C8" s="6">
        <v>450</v>
      </c>
      <c r="D8" s="6" t="s">
        <v>5</v>
      </c>
      <c r="E8" s="7"/>
      <c r="F8" s="10">
        <f t="shared" si="0"/>
        <v>0</v>
      </c>
      <c r="G8" s="11">
        <v>0.05</v>
      </c>
      <c r="H8" s="9">
        <f t="shared" si="1"/>
        <v>0</v>
      </c>
    </row>
    <row r="9" spans="1:8" s="3" customFormat="1" ht="28.5">
      <c r="A9" s="8">
        <v>6</v>
      </c>
      <c r="B9" s="5" t="s">
        <v>28</v>
      </c>
      <c r="C9" s="6">
        <v>200</v>
      </c>
      <c r="D9" s="6" t="s">
        <v>5</v>
      </c>
      <c r="E9" s="7"/>
      <c r="F9" s="10">
        <f t="shared" si="0"/>
        <v>0</v>
      </c>
      <c r="G9" s="11">
        <v>0.05</v>
      </c>
      <c r="H9" s="9">
        <f t="shared" si="1"/>
        <v>0</v>
      </c>
    </row>
    <row r="10" spans="1:8" s="3" customFormat="1" ht="15">
      <c r="A10" s="8">
        <v>7</v>
      </c>
      <c r="B10" s="5" t="s">
        <v>12</v>
      </c>
      <c r="C10" s="6">
        <v>70</v>
      </c>
      <c r="D10" s="6" t="s">
        <v>5</v>
      </c>
      <c r="E10" s="7"/>
      <c r="F10" s="10">
        <f t="shared" si="0"/>
        <v>0</v>
      </c>
      <c r="G10" s="11">
        <v>0.05</v>
      </c>
      <c r="H10" s="9">
        <f t="shared" si="1"/>
        <v>0</v>
      </c>
    </row>
    <row r="11" spans="1:8" s="3" customFormat="1" ht="42.75">
      <c r="A11" s="8">
        <v>8</v>
      </c>
      <c r="B11" s="5" t="s">
        <v>13</v>
      </c>
      <c r="C11" s="6">
        <v>6</v>
      </c>
      <c r="D11" s="6" t="s">
        <v>5</v>
      </c>
      <c r="E11" s="7"/>
      <c r="F11" s="10">
        <f t="shared" si="0"/>
        <v>0</v>
      </c>
      <c r="G11" s="11">
        <v>0.05</v>
      </c>
      <c r="H11" s="9">
        <f t="shared" si="1"/>
        <v>0</v>
      </c>
    </row>
    <row r="12" spans="1:8" s="20" customFormat="1" ht="28.5">
      <c r="A12" s="8">
        <v>9</v>
      </c>
      <c r="B12" s="5" t="s">
        <v>34</v>
      </c>
      <c r="C12" s="6">
        <v>150</v>
      </c>
      <c r="D12" s="6" t="s">
        <v>5</v>
      </c>
      <c r="E12" s="22"/>
      <c r="F12" s="10">
        <f t="shared" si="0"/>
        <v>0</v>
      </c>
      <c r="G12" s="21">
        <v>0.05</v>
      </c>
      <c r="H12" s="9">
        <f t="shared" si="1"/>
        <v>0</v>
      </c>
    </row>
    <row r="13" spans="1:8" s="20" customFormat="1" ht="15">
      <c r="A13" s="8">
        <v>10</v>
      </c>
      <c r="B13" s="24" t="s">
        <v>14</v>
      </c>
      <c r="C13" s="23">
        <v>240</v>
      </c>
      <c r="D13" s="23" t="s">
        <v>5</v>
      </c>
      <c r="E13" s="7"/>
      <c r="F13" s="10">
        <f t="shared" si="0"/>
        <v>0</v>
      </c>
      <c r="G13" s="11">
        <v>0.05</v>
      </c>
      <c r="H13" s="9">
        <f t="shared" si="1"/>
        <v>0</v>
      </c>
    </row>
    <row r="14" spans="1:8" s="20" customFormat="1" ht="15">
      <c r="A14" s="8">
        <v>11</v>
      </c>
      <c r="B14" s="5" t="s">
        <v>15</v>
      </c>
      <c r="C14" s="6">
        <v>10</v>
      </c>
      <c r="D14" s="6" t="s">
        <v>5</v>
      </c>
      <c r="E14" s="7"/>
      <c r="F14" s="10">
        <f t="shared" si="0"/>
        <v>0</v>
      </c>
      <c r="G14" s="11">
        <v>0.05</v>
      </c>
      <c r="H14" s="9">
        <f t="shared" si="1"/>
        <v>0</v>
      </c>
    </row>
    <row r="15" spans="1:8" s="20" customFormat="1" ht="28.5">
      <c r="A15" s="8">
        <v>12</v>
      </c>
      <c r="B15" s="5" t="s">
        <v>16</v>
      </c>
      <c r="C15" s="6">
        <v>750</v>
      </c>
      <c r="D15" s="6" t="s">
        <v>5</v>
      </c>
      <c r="E15" s="22"/>
      <c r="F15" s="10">
        <f t="shared" si="0"/>
        <v>0</v>
      </c>
      <c r="G15" s="21">
        <v>0.05</v>
      </c>
      <c r="H15" s="9">
        <f t="shared" si="1"/>
        <v>0</v>
      </c>
    </row>
    <row r="16" spans="1:8" s="20" customFormat="1" ht="28.5">
      <c r="A16" s="8">
        <v>13</v>
      </c>
      <c r="B16" s="24" t="s">
        <v>17</v>
      </c>
      <c r="C16" s="23">
        <v>180</v>
      </c>
      <c r="D16" s="23" t="s">
        <v>5</v>
      </c>
      <c r="E16" s="22"/>
      <c r="F16" s="10">
        <f t="shared" si="0"/>
        <v>0</v>
      </c>
      <c r="G16" s="21">
        <v>0.05</v>
      </c>
      <c r="H16" s="9">
        <f t="shared" si="1"/>
        <v>0</v>
      </c>
    </row>
    <row r="17" spans="1:8" s="3" customFormat="1" ht="15">
      <c r="A17" s="8">
        <v>14</v>
      </c>
      <c r="B17" s="24" t="s">
        <v>18</v>
      </c>
      <c r="C17" s="23">
        <v>220</v>
      </c>
      <c r="D17" s="23" t="str">
        <f>+D16</f>
        <v>kg</v>
      </c>
      <c r="E17" s="22"/>
      <c r="F17" s="10">
        <f t="shared" si="0"/>
        <v>0</v>
      </c>
      <c r="G17" s="21">
        <v>0.05</v>
      </c>
      <c r="H17" s="9">
        <f t="shared" si="1"/>
        <v>0</v>
      </c>
    </row>
    <row r="18" spans="1:8" s="3" customFormat="1" ht="42.75">
      <c r="A18" s="8">
        <v>15</v>
      </c>
      <c r="B18" s="24" t="s">
        <v>35</v>
      </c>
      <c r="C18" s="23">
        <v>50</v>
      </c>
      <c r="D18" s="23" t="s">
        <v>5</v>
      </c>
      <c r="E18" s="22"/>
      <c r="F18" s="10">
        <f t="shared" si="0"/>
        <v>0</v>
      </c>
      <c r="G18" s="21">
        <v>0.05</v>
      </c>
      <c r="H18" s="9">
        <f t="shared" si="1"/>
        <v>0</v>
      </c>
    </row>
    <row r="19" spans="1:8" s="3" customFormat="1" ht="42.75">
      <c r="A19" s="8">
        <v>16</v>
      </c>
      <c r="B19" s="24" t="s">
        <v>26</v>
      </c>
      <c r="C19" s="23">
        <v>130</v>
      </c>
      <c r="D19" s="23" t="s">
        <v>5</v>
      </c>
      <c r="E19" s="7"/>
      <c r="F19" s="10">
        <f t="shared" si="0"/>
        <v>0</v>
      </c>
      <c r="G19" s="11">
        <v>0.05</v>
      </c>
      <c r="H19" s="9">
        <f t="shared" si="1"/>
        <v>0</v>
      </c>
    </row>
    <row r="20" spans="1:8" s="3" customFormat="1" ht="15">
      <c r="A20" s="8">
        <v>17</v>
      </c>
      <c r="B20" s="5" t="s">
        <v>19</v>
      </c>
      <c r="C20" s="6">
        <v>2</v>
      </c>
      <c r="D20" s="6" t="s">
        <v>5</v>
      </c>
      <c r="E20" s="7"/>
      <c r="F20" s="10">
        <f t="shared" si="0"/>
        <v>0</v>
      </c>
      <c r="G20" s="11">
        <v>0.05</v>
      </c>
      <c r="H20" s="9">
        <f t="shared" si="1"/>
        <v>0</v>
      </c>
    </row>
    <row r="21" spans="1:8" s="3" customFormat="1" ht="28.5">
      <c r="A21" s="8">
        <v>18</v>
      </c>
      <c r="B21" s="5" t="s">
        <v>36</v>
      </c>
      <c r="C21" s="6">
        <v>300</v>
      </c>
      <c r="D21" s="6" t="s">
        <v>5</v>
      </c>
      <c r="E21" s="7"/>
      <c r="F21" s="10">
        <f t="shared" si="0"/>
        <v>0</v>
      </c>
      <c r="G21" s="11">
        <v>0.05</v>
      </c>
      <c r="H21" s="9">
        <f t="shared" si="1"/>
        <v>0</v>
      </c>
    </row>
    <row r="22" spans="1:8" s="3" customFormat="1" ht="15">
      <c r="A22" s="8">
        <v>19</v>
      </c>
      <c r="B22" s="5" t="s">
        <v>37</v>
      </c>
      <c r="C22" s="6">
        <v>4</v>
      </c>
      <c r="D22" s="6" t="s">
        <v>5</v>
      </c>
      <c r="E22" s="7"/>
      <c r="F22" s="10">
        <f t="shared" si="0"/>
        <v>0</v>
      </c>
      <c r="G22" s="11">
        <v>0.05</v>
      </c>
      <c r="H22" s="9">
        <f t="shared" si="1"/>
        <v>0</v>
      </c>
    </row>
    <row r="23" spans="1:8" s="3" customFormat="1" ht="57">
      <c r="A23" s="8">
        <v>20</v>
      </c>
      <c r="B23" s="5" t="s">
        <v>38</v>
      </c>
      <c r="C23" s="6">
        <v>5</v>
      </c>
      <c r="D23" s="6" t="s">
        <v>5</v>
      </c>
      <c r="E23" s="7"/>
      <c r="F23" s="10">
        <f t="shared" si="0"/>
        <v>0</v>
      </c>
      <c r="G23" s="11">
        <v>0.05</v>
      </c>
      <c r="H23" s="9">
        <f t="shared" si="1"/>
        <v>0</v>
      </c>
    </row>
    <row r="24" spans="1:8" s="3" customFormat="1" ht="15">
      <c r="A24" s="8">
        <v>21</v>
      </c>
      <c r="B24" s="5" t="s">
        <v>20</v>
      </c>
      <c r="C24" s="6">
        <v>170</v>
      </c>
      <c r="D24" s="6" t="s">
        <v>5</v>
      </c>
      <c r="E24" s="7"/>
      <c r="F24" s="10">
        <f t="shared" si="0"/>
        <v>0</v>
      </c>
      <c r="G24" s="11">
        <v>0.05</v>
      </c>
      <c r="H24" s="9">
        <f t="shared" si="1"/>
        <v>0</v>
      </c>
    </row>
    <row r="25" spans="1:8" s="3" customFormat="1" ht="15">
      <c r="A25" s="8">
        <v>22</v>
      </c>
      <c r="B25" s="5" t="s">
        <v>25</v>
      </c>
      <c r="C25" s="6">
        <v>10</v>
      </c>
      <c r="D25" s="6" t="s">
        <v>5</v>
      </c>
      <c r="E25" s="7"/>
      <c r="F25" s="10">
        <f t="shared" si="0"/>
        <v>0</v>
      </c>
      <c r="G25" s="11">
        <v>0.05</v>
      </c>
      <c r="H25" s="9">
        <f t="shared" si="1"/>
        <v>0</v>
      </c>
    </row>
    <row r="26" spans="1:8" s="3" customFormat="1" ht="15">
      <c r="A26" s="8">
        <v>23</v>
      </c>
      <c r="B26" s="5" t="s">
        <v>21</v>
      </c>
      <c r="C26" s="6">
        <v>150</v>
      </c>
      <c r="D26" s="6" t="s">
        <v>5</v>
      </c>
      <c r="E26" s="7"/>
      <c r="F26" s="10">
        <f t="shared" si="0"/>
        <v>0</v>
      </c>
      <c r="G26" s="11">
        <v>0.05</v>
      </c>
      <c r="H26" s="9">
        <f t="shared" si="1"/>
        <v>0</v>
      </c>
    </row>
    <row r="27" spans="1:8" s="3" customFormat="1" ht="15">
      <c r="A27" s="8">
        <v>24</v>
      </c>
      <c r="B27" s="5" t="s">
        <v>22</v>
      </c>
      <c r="C27" s="6">
        <v>380</v>
      </c>
      <c r="D27" s="6" t="s">
        <v>5</v>
      </c>
      <c r="E27" s="7"/>
      <c r="F27" s="10">
        <f t="shared" si="0"/>
        <v>0</v>
      </c>
      <c r="G27" s="11">
        <v>0.05</v>
      </c>
      <c r="H27" s="9">
        <f t="shared" si="1"/>
        <v>0</v>
      </c>
    </row>
    <row r="28" spans="1:8" s="3" customFormat="1" ht="18.75" customHeight="1" thickBot="1">
      <c r="A28" s="8">
        <v>25</v>
      </c>
      <c r="B28" s="5" t="s">
        <v>23</v>
      </c>
      <c r="C28" s="6">
        <v>90</v>
      </c>
      <c r="D28" s="6" t="s">
        <v>5</v>
      </c>
      <c r="E28" s="7"/>
      <c r="F28" s="10">
        <f t="shared" si="0"/>
        <v>0</v>
      </c>
      <c r="G28" s="11">
        <v>0.05</v>
      </c>
      <c r="H28" s="9">
        <f t="shared" si="1"/>
        <v>0</v>
      </c>
    </row>
    <row r="29" spans="1:8" s="4" customFormat="1" ht="27.75" customHeight="1" thickTop="1">
      <c r="A29" s="28" t="s">
        <v>6</v>
      </c>
      <c r="B29" s="29"/>
      <c r="C29" s="29"/>
      <c r="D29" s="29"/>
      <c r="E29" s="30"/>
      <c r="F29" s="18">
        <f>SUM(F4:F28)</f>
        <v>0</v>
      </c>
      <c r="G29" s="15" t="s">
        <v>7</v>
      </c>
      <c r="H29" s="18">
        <f>SUM(H4:H28)</f>
        <v>0</v>
      </c>
    </row>
    <row r="30" spans="1:8" s="4" customFormat="1" ht="15">
      <c r="A30"/>
      <c r="B30"/>
      <c r="C30"/>
      <c r="D30"/>
      <c r="E30" s="1"/>
      <c r="F30"/>
      <c r="G30" s="2"/>
      <c r="H30" s="1"/>
    </row>
    <row r="31" spans="1:8" s="4" customFormat="1" ht="54.75" customHeight="1">
      <c r="A31" s="25" t="s">
        <v>10</v>
      </c>
      <c r="B31" s="25"/>
      <c r="C31" s="25"/>
      <c r="D31" s="25"/>
      <c r="E31" s="25"/>
      <c r="F31" s="25"/>
      <c r="G31" s="25"/>
      <c r="H31" s="25"/>
    </row>
  </sheetData>
  <sortState ref="B4:H25">
    <sortCondition ref="B4:B25"/>
  </sortState>
  <mergeCells count="4">
    <mergeCell ref="A31:H31"/>
    <mergeCell ref="A2:H2"/>
    <mergeCell ref="A1:H1"/>
    <mergeCell ref="A29:E29"/>
  </mergeCells>
  <phoneticPr fontId="28" type="noConversion"/>
  <pageMargins left="0.15748031496062992" right="0.23622047244094491" top="0.31496062992125984" bottom="0.23622047244094491" header="0.43307086614173229" footer="0.1574803149606299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</dc:creator>
  <cp:lastModifiedBy>Marcin Stawowski</cp:lastModifiedBy>
  <cp:lastPrinted>2025-03-18T09:21:48Z</cp:lastPrinted>
  <dcterms:created xsi:type="dcterms:W3CDTF">2015-08-30T05:51:42Z</dcterms:created>
  <dcterms:modified xsi:type="dcterms:W3CDTF">2025-09-16T06:38:18Z</dcterms:modified>
</cp:coreProperties>
</file>